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90" windowWidth="20730" windowHeight="11730"/>
  </bookViews>
  <sheets>
    <sheet name="数据汇总" sheetId="1" r:id="rId1"/>
    <sheet name="详细数据" sheetId="2" r:id="rId2"/>
  </sheets>
  <definedNames>
    <definedName name="_xlnm._FilterDatabase" hidden="1">#REF!</definedName>
  </definedNames>
  <calcPr calcId="144525"/>
</workbook>
</file>

<file path=xl/calcChain.xml><?xml version="1.0" encoding="utf-8"?>
<calcChain xmlns="http://schemas.openxmlformats.org/spreadsheetml/2006/main">
  <c r="E116" i="2" l="1"/>
  <c r="O115" i="2" l="1"/>
  <c r="N115" i="2"/>
  <c r="L115" i="2"/>
  <c r="I115" i="2"/>
  <c r="A116" i="2"/>
  <c r="AU115" i="2"/>
  <c r="AT115" i="2"/>
  <c r="AS115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M115" i="2"/>
  <c r="K115" i="2"/>
  <c r="J115" i="2"/>
  <c r="H115" i="2"/>
  <c r="G115" i="2"/>
  <c r="F115" i="2"/>
  <c r="E115" i="2"/>
  <c r="D114" i="2"/>
  <c r="A114" i="2"/>
  <c r="D113" i="2"/>
  <c r="A113" i="2"/>
  <c r="D112" i="2"/>
  <c r="A112" i="2"/>
  <c r="D111" i="2"/>
  <c r="A111" i="2"/>
  <c r="D110" i="2"/>
  <c r="A110" i="2"/>
  <c r="D109" i="2"/>
  <c r="A109" i="2"/>
  <c r="D108" i="2"/>
  <c r="A108" i="2"/>
  <c r="D107" i="2"/>
  <c r="A107" i="2"/>
  <c r="D106" i="2"/>
  <c r="A106" i="2"/>
  <c r="D105" i="2"/>
  <c r="A105" i="2"/>
  <c r="D104" i="2"/>
  <c r="A104" i="2"/>
  <c r="D103" i="2"/>
  <c r="A103" i="2"/>
  <c r="D102" i="2"/>
  <c r="A102" i="2"/>
  <c r="D101" i="2"/>
  <c r="A101" i="2"/>
  <c r="D100" i="2"/>
  <c r="A100" i="2"/>
  <c r="D99" i="2"/>
  <c r="A99" i="2"/>
  <c r="D98" i="2"/>
  <c r="A98" i="2"/>
  <c r="D97" i="2"/>
  <c r="A97" i="2"/>
  <c r="D96" i="2"/>
  <c r="A96" i="2"/>
  <c r="D95" i="2"/>
  <c r="A95" i="2"/>
  <c r="D94" i="2"/>
  <c r="A94" i="2"/>
  <c r="D93" i="2"/>
  <c r="A93" i="2"/>
  <c r="D92" i="2"/>
  <c r="A92" i="2"/>
  <c r="D91" i="2"/>
  <c r="A91" i="2"/>
  <c r="D90" i="2"/>
  <c r="A90" i="2"/>
  <c r="D89" i="2"/>
  <c r="A89" i="2"/>
  <c r="D88" i="2"/>
  <c r="A88" i="2"/>
  <c r="D87" i="2"/>
  <c r="A87" i="2"/>
  <c r="D86" i="2"/>
  <c r="A86" i="2"/>
  <c r="D85" i="2"/>
  <c r="A85" i="2"/>
  <c r="D84" i="2"/>
  <c r="A84" i="2"/>
  <c r="A83" i="2"/>
  <c r="D82" i="2"/>
  <c r="A82" i="2"/>
  <c r="D81" i="2"/>
  <c r="A81" i="2"/>
  <c r="D80" i="2"/>
  <c r="A80" i="2"/>
  <c r="D79" i="2"/>
  <c r="A79" i="2"/>
  <c r="D78" i="2"/>
  <c r="A78" i="2"/>
  <c r="D77" i="2"/>
  <c r="A77" i="2"/>
  <c r="D76" i="2"/>
  <c r="A76" i="2"/>
  <c r="D75" i="2"/>
  <c r="A75" i="2"/>
  <c r="D74" i="2"/>
  <c r="A74" i="2"/>
  <c r="D73" i="2"/>
  <c r="A73" i="2"/>
  <c r="D72" i="2"/>
  <c r="A72" i="2"/>
  <c r="D71" i="2"/>
  <c r="A71" i="2"/>
  <c r="D70" i="2"/>
  <c r="A70" i="2"/>
  <c r="D69" i="2"/>
  <c r="A69" i="2"/>
  <c r="D68" i="2"/>
  <c r="A68" i="2"/>
  <c r="D67" i="2"/>
  <c r="A67" i="2"/>
  <c r="D66" i="2"/>
  <c r="A66" i="2"/>
  <c r="D65" i="2"/>
  <c r="A65" i="2"/>
  <c r="D64" i="2"/>
  <c r="A64" i="2"/>
  <c r="D63" i="2"/>
  <c r="A63" i="2"/>
  <c r="D62" i="2"/>
  <c r="A62" i="2"/>
  <c r="D61" i="2"/>
  <c r="A61" i="2"/>
  <c r="D60" i="2"/>
  <c r="A60" i="2"/>
  <c r="D59" i="2"/>
  <c r="A59" i="2"/>
  <c r="D58" i="2"/>
  <c r="A58" i="2"/>
  <c r="D57" i="2"/>
  <c r="A57" i="2"/>
  <c r="D56" i="2"/>
  <c r="A56" i="2"/>
  <c r="D55" i="2"/>
  <c r="A55" i="2"/>
  <c r="D54" i="2"/>
  <c r="A54" i="2"/>
  <c r="D53" i="2"/>
  <c r="A53" i="2"/>
  <c r="D52" i="2"/>
  <c r="A52" i="2"/>
  <c r="D51" i="2"/>
  <c r="A51" i="2"/>
  <c r="D50" i="2"/>
  <c r="A50" i="2"/>
  <c r="D49" i="2"/>
  <c r="A49" i="2"/>
  <c r="D48" i="2"/>
  <c r="A48" i="2"/>
  <c r="D47" i="2"/>
  <c r="A47" i="2"/>
  <c r="D46" i="2"/>
  <c r="A46" i="2"/>
  <c r="D45" i="2"/>
  <c r="A45" i="2"/>
  <c r="D44" i="2"/>
  <c r="A44" i="2"/>
  <c r="D43" i="2"/>
  <c r="A43" i="2"/>
  <c r="D42" i="2"/>
  <c r="A42" i="2"/>
  <c r="D41" i="2"/>
  <c r="A41" i="2"/>
  <c r="D40" i="2"/>
  <c r="A40" i="2"/>
  <c r="D39" i="2"/>
  <c r="A39" i="2"/>
  <c r="D38" i="2"/>
  <c r="A38" i="2"/>
  <c r="D37" i="2"/>
  <c r="A37" i="2"/>
  <c r="D36" i="2"/>
  <c r="A36" i="2"/>
  <c r="D35" i="2"/>
  <c r="A35" i="2"/>
  <c r="D34" i="2"/>
  <c r="A34" i="2"/>
  <c r="D33" i="2"/>
  <c r="A33" i="2"/>
  <c r="D32" i="2"/>
  <c r="A32" i="2"/>
  <c r="D31" i="2"/>
  <c r="A31" i="2"/>
  <c r="D30" i="2"/>
  <c r="A30" i="2"/>
  <c r="D29" i="2"/>
  <c r="A29" i="2"/>
  <c r="D28" i="2"/>
  <c r="A28" i="2"/>
  <c r="D27" i="2"/>
  <c r="A27" i="2"/>
  <c r="D26" i="2"/>
  <c r="A26" i="2"/>
  <c r="D25" i="2"/>
  <c r="A25" i="2"/>
  <c r="D24" i="2"/>
  <c r="A24" i="2"/>
  <c r="D23" i="2"/>
  <c r="A23" i="2"/>
  <c r="D22" i="2"/>
  <c r="A22" i="2"/>
  <c r="D21" i="2"/>
  <c r="A21" i="2"/>
  <c r="D20" i="2"/>
  <c r="A20" i="2"/>
  <c r="D19" i="2"/>
  <c r="A19" i="2"/>
  <c r="D18" i="2"/>
  <c r="A18" i="2"/>
  <c r="D17" i="2"/>
  <c r="A17" i="2"/>
  <c r="D16" i="2"/>
  <c r="A16" i="2"/>
  <c r="D15" i="2"/>
  <c r="A15" i="2"/>
  <c r="D14" i="2"/>
  <c r="A14" i="2"/>
  <c r="D13" i="2"/>
  <c r="A13" i="2"/>
  <c r="D12" i="2"/>
  <c r="A12" i="2"/>
  <c r="D11" i="2"/>
  <c r="A11" i="2"/>
  <c r="D10" i="2"/>
  <c r="A10" i="2"/>
  <c r="D9" i="2"/>
  <c r="A9" i="2"/>
  <c r="D8" i="2"/>
  <c r="A8" i="2"/>
  <c r="D7" i="2"/>
  <c r="A7" i="2"/>
  <c r="D6" i="2"/>
  <c r="A6" i="2"/>
  <c r="D5" i="2"/>
  <c r="A5" i="2"/>
  <c r="D4" i="2"/>
  <c r="A4" i="2"/>
  <c r="D3" i="2"/>
  <c r="A3" i="2"/>
  <c r="D2" i="2"/>
  <c r="A2" i="2"/>
</calcChain>
</file>

<file path=xl/sharedStrings.xml><?xml version="1.0" encoding="utf-8"?>
<sst xmlns="http://schemas.openxmlformats.org/spreadsheetml/2006/main" count="176" uniqueCount="126">
  <si>
    <t>序号</t>
  </si>
  <si>
    <t>层号</t>
  </si>
  <si>
    <t>位置</t>
  </si>
  <si>
    <t>55*200(cm)</t>
  </si>
  <si>
    <t>30*170(cm)</t>
  </si>
  <si>
    <t>36*170(cm)</t>
  </si>
  <si>
    <t>67*200(cm)</t>
  </si>
  <si>
    <t>75*200(cm)</t>
  </si>
  <si>
    <t>77*197(cm)</t>
  </si>
  <si>
    <t>120*234(cm)</t>
  </si>
  <si>
    <t>161*225</t>
  </si>
  <si>
    <t>100*200</t>
  </si>
  <si>
    <t xml:space="preserve"> 女厕</t>
  </si>
  <si>
    <t>职工之家（新）</t>
  </si>
  <si>
    <t>职工之家（佛）</t>
  </si>
  <si>
    <t>职工之家（厕）</t>
  </si>
  <si>
    <t>医生更衣室</t>
  </si>
  <si>
    <t>肿瘤科</t>
  </si>
  <si>
    <t>康复科7</t>
  </si>
  <si>
    <t>杜建工作室</t>
  </si>
  <si>
    <t>厕所</t>
  </si>
  <si>
    <t>诊室1</t>
  </si>
  <si>
    <t>诊室2</t>
  </si>
  <si>
    <t>诊室3</t>
  </si>
  <si>
    <t>诊室4</t>
  </si>
  <si>
    <t>诊室5</t>
  </si>
  <si>
    <t>诊室6</t>
  </si>
  <si>
    <t>诊室7</t>
  </si>
  <si>
    <t>诊室8</t>
  </si>
  <si>
    <t>诊室9</t>
  </si>
  <si>
    <t>诊室10</t>
  </si>
  <si>
    <t>诊室11</t>
  </si>
  <si>
    <t>诊室12</t>
  </si>
  <si>
    <t>诊室13</t>
  </si>
  <si>
    <t>诊室15</t>
  </si>
  <si>
    <t>诊室16</t>
  </si>
  <si>
    <t>诊室17</t>
  </si>
  <si>
    <t>诊室18</t>
  </si>
  <si>
    <t>康复科1</t>
  </si>
  <si>
    <t>康复科2</t>
  </si>
  <si>
    <t>康复科3</t>
  </si>
  <si>
    <t>康复科4</t>
  </si>
  <si>
    <t>康复科5</t>
  </si>
  <si>
    <t>针灸1</t>
  </si>
  <si>
    <t>针灸3</t>
  </si>
  <si>
    <t>骨科1</t>
  </si>
  <si>
    <t>骨科2</t>
  </si>
  <si>
    <t>骨科3</t>
  </si>
  <si>
    <t>外科1</t>
  </si>
  <si>
    <t>外科2</t>
  </si>
  <si>
    <t>针灸2后门</t>
  </si>
  <si>
    <t>针灸2前门</t>
  </si>
  <si>
    <t>抢救室</t>
  </si>
  <si>
    <t>洗消室</t>
  </si>
  <si>
    <t>收费保险柜室</t>
  </si>
  <si>
    <t>外科仓库1</t>
  </si>
  <si>
    <t>外科仓库2</t>
  </si>
  <si>
    <t>电工仓库</t>
  </si>
  <si>
    <t>测量否</t>
  </si>
  <si>
    <r>
      <rPr>
        <b/>
        <sz val="8"/>
        <color rgb="FF000000"/>
        <rFont val="宋体"/>
        <family val="3"/>
        <charset val="134"/>
      </rPr>
      <t>楼梯口</t>
    </r>
  </si>
  <si>
    <r>
      <rPr>
        <b/>
        <sz val="8"/>
        <color rgb="FF000000"/>
        <rFont val="宋体"/>
        <family val="3"/>
        <charset val="134"/>
      </rPr>
      <t>楼层配电间</t>
    </r>
  </si>
  <si>
    <r>
      <rPr>
        <b/>
        <sz val="8"/>
        <color rgb="FF000000"/>
        <rFont val="宋体"/>
        <family val="3"/>
        <charset val="134"/>
      </rPr>
      <t>管道间</t>
    </r>
  </si>
  <si>
    <r>
      <rPr>
        <b/>
        <sz val="8"/>
        <color rgb="FF000000"/>
        <rFont val="Calibri"/>
        <family val="2"/>
      </rPr>
      <t xml:space="preserve"> 男厕</t>
    </r>
  </si>
  <si>
    <r>
      <rPr>
        <b/>
        <sz val="8"/>
        <color rgb="FF000000"/>
        <rFont val="宋体"/>
        <family val="3"/>
        <charset val="134"/>
      </rPr>
      <t>楼梯口</t>
    </r>
  </si>
  <si>
    <r>
      <rPr>
        <b/>
        <sz val="8"/>
        <color rgb="FF000000"/>
        <rFont val="宋体"/>
        <family val="3"/>
        <charset val="134"/>
      </rPr>
      <t>楼层配电间</t>
    </r>
  </si>
  <si>
    <r>
      <rPr>
        <b/>
        <sz val="8"/>
        <color rgb="FF000000"/>
        <rFont val="宋体"/>
        <family val="3"/>
        <charset val="134"/>
      </rPr>
      <t>管道间</t>
    </r>
  </si>
  <si>
    <r>
      <rPr>
        <b/>
        <sz val="8"/>
        <color rgb="FF000000"/>
        <rFont val="宋体"/>
        <family val="3"/>
        <charset val="134"/>
      </rPr>
      <t>会议室</t>
    </r>
  </si>
  <si>
    <r>
      <rPr>
        <b/>
        <sz val="8"/>
        <color rgb="FF000000"/>
        <rFont val="宋体"/>
        <family val="3"/>
        <charset val="134"/>
      </rPr>
      <t>专家服务组走廊</t>
    </r>
  </si>
  <si>
    <r>
      <rPr>
        <b/>
        <sz val="8"/>
        <color rgb="FF000000"/>
        <rFont val="宋体"/>
        <family val="3"/>
        <charset val="134"/>
      </rPr>
      <t>专家服务组</t>
    </r>
  </si>
  <si>
    <r>
      <rPr>
        <b/>
        <sz val="8"/>
        <color rgb="FF000000"/>
        <rFont val="宋体"/>
        <family val="3"/>
        <charset val="134"/>
      </rPr>
      <t>楼梯口</t>
    </r>
  </si>
  <si>
    <r>
      <rPr>
        <b/>
        <sz val="8"/>
        <color rgb="FF000000"/>
        <rFont val="宋体"/>
        <family val="3"/>
        <charset val="134"/>
      </rPr>
      <t>楼层配电间</t>
    </r>
  </si>
  <si>
    <r>
      <rPr>
        <b/>
        <sz val="8"/>
        <color rgb="FF000000"/>
        <rFont val="宋体"/>
        <family val="3"/>
        <charset val="134"/>
      </rPr>
      <t>管道间</t>
    </r>
  </si>
  <si>
    <r>
      <rPr>
        <b/>
        <sz val="8"/>
        <color rgb="FF000000"/>
        <rFont val="宋体"/>
        <family val="3"/>
        <charset val="134"/>
      </rPr>
      <t>走廊</t>
    </r>
  </si>
  <si>
    <r>
      <rPr>
        <b/>
        <sz val="8"/>
        <color rgb="FF000000"/>
        <rFont val="宋体"/>
        <family val="3"/>
        <charset val="134"/>
      </rPr>
      <t>楼梯口</t>
    </r>
  </si>
  <si>
    <r>
      <rPr>
        <b/>
        <sz val="8"/>
        <color rgb="FF000000"/>
        <rFont val="宋体"/>
        <family val="3"/>
        <charset val="134"/>
      </rPr>
      <t>楼层配电间</t>
    </r>
  </si>
  <si>
    <r>
      <rPr>
        <b/>
        <sz val="8"/>
        <color rgb="FF000000"/>
        <rFont val="宋体"/>
        <family val="3"/>
        <charset val="134"/>
      </rPr>
      <t>管道间</t>
    </r>
  </si>
  <si>
    <r>
      <rPr>
        <b/>
        <sz val="8"/>
        <color rgb="FF000000"/>
        <rFont val="宋体"/>
        <family val="3"/>
        <charset val="134"/>
      </rPr>
      <t>楼层配电间</t>
    </r>
  </si>
  <si>
    <r>
      <rPr>
        <b/>
        <sz val="8"/>
        <color rgb="FF000000"/>
        <rFont val="宋体"/>
        <family val="3"/>
        <charset val="134"/>
      </rPr>
      <t>管道间</t>
    </r>
  </si>
  <si>
    <r>
      <rPr>
        <b/>
        <sz val="8"/>
        <color rgb="FF000000"/>
        <rFont val="宋体"/>
        <family val="3"/>
        <charset val="134"/>
      </rPr>
      <t>中药二层仓库后门</t>
    </r>
  </si>
  <si>
    <r>
      <rPr>
        <b/>
        <sz val="8"/>
        <color rgb="FF000000"/>
        <rFont val="黑体"/>
        <family val="3"/>
        <charset val="134"/>
      </rPr>
      <t>58*200</t>
    </r>
  </si>
  <si>
    <r>
      <rPr>
        <b/>
        <sz val="8"/>
        <color rgb="FF000000"/>
        <rFont val="黑体"/>
        <family val="3"/>
        <charset val="134"/>
      </rPr>
      <t>70*240</t>
    </r>
  </si>
  <si>
    <r>
      <rPr>
        <b/>
        <sz val="8"/>
        <color rgb="FF000000"/>
        <rFont val="黑体"/>
        <family val="3"/>
        <charset val="134"/>
      </rPr>
      <t>78*196</t>
    </r>
  </si>
  <si>
    <r>
      <rPr>
        <b/>
        <sz val="8"/>
        <color rgb="FF000000"/>
        <rFont val="黑体"/>
        <family val="3"/>
        <charset val="134"/>
      </rPr>
      <t>80*200</t>
    </r>
  </si>
  <si>
    <r>
      <rPr>
        <b/>
        <sz val="8"/>
        <color rgb="FF000000"/>
        <rFont val="黑体"/>
        <family val="3"/>
        <charset val="134"/>
      </rPr>
      <t>80*230</t>
    </r>
  </si>
  <si>
    <r>
      <rPr>
        <b/>
        <sz val="8"/>
        <color rgb="FF000000"/>
        <rFont val="黑体"/>
        <family val="3"/>
        <charset val="134"/>
      </rPr>
      <t>80*220</t>
    </r>
  </si>
  <si>
    <r>
      <rPr>
        <b/>
        <sz val="8"/>
        <color rgb="FF000000"/>
        <rFont val="黑体"/>
        <family val="3"/>
        <charset val="134"/>
      </rPr>
      <t>81*200</t>
    </r>
  </si>
  <si>
    <r>
      <rPr>
        <b/>
        <sz val="8"/>
        <color rgb="FF000000"/>
        <rFont val="黑体"/>
        <family val="3"/>
        <charset val="134"/>
      </rPr>
      <t>90*240</t>
    </r>
  </si>
  <si>
    <r>
      <rPr>
        <b/>
        <sz val="8"/>
        <color rgb="FF000000"/>
        <rFont val="黑体"/>
        <family val="3"/>
        <charset val="134"/>
      </rPr>
      <t>100*240</t>
    </r>
  </si>
  <si>
    <r>
      <rPr>
        <b/>
        <sz val="8"/>
        <color rgb="FF000000"/>
        <rFont val="黑体"/>
        <family val="3"/>
        <charset val="134"/>
      </rPr>
      <t>110*210</t>
    </r>
  </si>
  <si>
    <r>
      <rPr>
        <b/>
        <sz val="8"/>
        <color rgb="FF000000"/>
        <rFont val="黑体"/>
        <family val="3"/>
        <charset val="134"/>
      </rPr>
      <t>113*190</t>
    </r>
  </si>
  <si>
    <r>
      <rPr>
        <b/>
        <sz val="8"/>
        <color rgb="FF000000"/>
        <rFont val="黑体"/>
        <family val="3"/>
        <charset val="134"/>
      </rPr>
      <t>135*200</t>
    </r>
  </si>
  <si>
    <r>
      <rPr>
        <b/>
        <sz val="8"/>
        <color rgb="FF000000"/>
        <rFont val="黑体"/>
        <family val="3"/>
        <charset val="134"/>
      </rPr>
      <t>138*195</t>
    </r>
  </si>
  <si>
    <r>
      <rPr>
        <b/>
        <sz val="8"/>
        <color rgb="FF000000"/>
        <rFont val="黑体"/>
        <family val="3"/>
        <charset val="134"/>
      </rPr>
      <t>140*213</t>
    </r>
  </si>
  <si>
    <r>
      <rPr>
        <b/>
        <sz val="8"/>
        <color rgb="FF000000"/>
        <rFont val="黑体"/>
        <family val="3"/>
        <charset val="134"/>
      </rPr>
      <t>146*212</t>
    </r>
  </si>
  <si>
    <t>管道间</t>
  </si>
  <si>
    <t>楼梯间西</t>
  </si>
  <si>
    <t>楼梯间东</t>
  </si>
  <si>
    <t>294*233</t>
  </si>
  <si>
    <t>84*195</t>
  </si>
  <si>
    <t>81*230</t>
  </si>
  <si>
    <t>153*229</t>
  </si>
  <si>
    <t>151*209</t>
  </si>
  <si>
    <t>310*233</t>
  </si>
  <si>
    <t>122*233</t>
  </si>
  <si>
    <t>74*211</t>
  </si>
  <si>
    <t>73×200</t>
  </si>
  <si>
    <t>145×200</t>
  </si>
  <si>
    <t>147×199</t>
  </si>
  <si>
    <t>56*186</t>
  </si>
  <si>
    <t>80×240</t>
  </si>
  <si>
    <t>89×245</t>
  </si>
  <si>
    <t>93×244</t>
  </si>
  <si>
    <t>牵引室</t>
  </si>
  <si>
    <t>84×236</t>
  </si>
  <si>
    <t>78×237</t>
  </si>
  <si>
    <t>82×236</t>
  </si>
  <si>
    <t>外1与外2间</t>
  </si>
  <si>
    <t>洗手间</t>
  </si>
  <si>
    <t>71×210</t>
  </si>
  <si>
    <t>总合计</t>
  </si>
  <si>
    <t>分类合计</t>
  </si>
  <si>
    <t>门框尺寸</t>
  </si>
  <si>
    <t>数量</t>
  </si>
  <si>
    <t>420*282</t>
    <phoneticPr fontId="14" type="noConversion"/>
  </si>
  <si>
    <t>ok</t>
    <phoneticPr fontId="14" type="noConversion"/>
  </si>
  <si>
    <t>楼梯口（门套）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</si>
</sst>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宋体"/>
    </font>
    <font>
      <b/>
      <sz val="12"/>
      <name val="汉仪粗黑简"/>
      <family val="3"/>
      <charset val="134"/>
    </font>
    <font>
      <b/>
      <sz val="8"/>
      <color rgb="FF000000"/>
      <name val="黑体"/>
      <family val="3"/>
      <charset val="134"/>
    </font>
    <font>
      <b/>
      <sz val="8"/>
      <name val="黑体"/>
      <family val="3"/>
      <charset val="134"/>
    </font>
    <font>
      <b/>
      <sz val="16"/>
      <name val="宋体"/>
      <family val="3"/>
      <charset val="134"/>
    </font>
    <font>
      <b/>
      <sz val="8"/>
      <name val="汉仪粗黑简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b/>
      <sz val="8"/>
      <color rgb="FF000000"/>
      <name val="宋体"/>
      <family val="3"/>
      <charset val="134"/>
    </font>
    <font>
      <b/>
      <sz val="8"/>
      <color rgb="FF000000"/>
      <name val="Calibri"/>
      <family val="2"/>
    </font>
    <font>
      <b/>
      <sz val="8"/>
      <name val="宋体"/>
      <family val="3"/>
      <charset val="134"/>
    </font>
    <font>
      <sz val="11"/>
      <name val="宋体"/>
      <family val="3"/>
      <charset val="134"/>
    </font>
    <font>
      <b/>
      <sz val="8"/>
      <color rgb="FF000000"/>
      <name val="汉仪粗黑简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CB00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tabSelected="1" zoomScale="125" workbookViewId="0">
      <selection activeCell="F7" sqref="F7"/>
    </sheetView>
  </sheetViews>
  <sheetFormatPr defaultColWidth="10" defaultRowHeight="13.5"/>
  <cols>
    <col min="1" max="48" width="3.25" customWidth="1"/>
  </cols>
  <sheetData>
    <row r="1" spans="1:48" ht="47.1" customHeight="1" thickTop="1" thickBot="1">
      <c r="A1" s="30" t="s">
        <v>121</v>
      </c>
      <c r="B1" s="30"/>
      <c r="C1" s="30"/>
      <c r="D1" s="30"/>
      <c r="E1" s="1" t="s">
        <v>4</v>
      </c>
      <c r="F1" s="2" t="s">
        <v>5</v>
      </c>
      <c r="G1" s="3" t="s">
        <v>3</v>
      </c>
      <c r="H1" s="3" t="s">
        <v>108</v>
      </c>
      <c r="I1" s="2" t="s">
        <v>79</v>
      </c>
      <c r="J1" s="2" t="s">
        <v>6</v>
      </c>
      <c r="K1" s="2" t="s">
        <v>80</v>
      </c>
      <c r="L1" s="2" t="s">
        <v>118</v>
      </c>
      <c r="M1" s="2" t="s">
        <v>105</v>
      </c>
      <c r="N1" s="2" t="s">
        <v>104</v>
      </c>
      <c r="O1" s="3" t="s">
        <v>7</v>
      </c>
      <c r="P1" s="2" t="s">
        <v>8</v>
      </c>
      <c r="Q1" s="2" t="s">
        <v>81</v>
      </c>
      <c r="R1" s="2" t="s">
        <v>114</v>
      </c>
      <c r="S1" s="2" t="s">
        <v>82</v>
      </c>
      <c r="T1" s="2" t="s">
        <v>83</v>
      </c>
      <c r="U1" s="2" t="s">
        <v>84</v>
      </c>
      <c r="V1" s="2" t="s">
        <v>109</v>
      </c>
      <c r="W1" s="2" t="s">
        <v>85</v>
      </c>
      <c r="X1" s="2" t="s">
        <v>99</v>
      </c>
      <c r="Y1" s="2" t="s">
        <v>115</v>
      </c>
      <c r="Z1" s="2" t="s">
        <v>98</v>
      </c>
      <c r="AA1" s="2" t="s">
        <v>113</v>
      </c>
      <c r="AB1" s="2" t="s">
        <v>110</v>
      </c>
      <c r="AC1" s="2" t="s">
        <v>86</v>
      </c>
      <c r="AD1" s="2" t="s">
        <v>111</v>
      </c>
      <c r="AE1" s="3" t="s">
        <v>11</v>
      </c>
      <c r="AF1" s="2" t="s">
        <v>87</v>
      </c>
      <c r="AG1" s="2" t="s">
        <v>88</v>
      </c>
      <c r="AH1" s="2" t="s">
        <v>89</v>
      </c>
      <c r="AI1" s="3" t="s">
        <v>9</v>
      </c>
      <c r="AJ1" s="3" t="s">
        <v>103</v>
      </c>
      <c r="AK1" s="2" t="s">
        <v>90</v>
      </c>
      <c r="AL1" s="2" t="s">
        <v>91</v>
      </c>
      <c r="AM1" s="2" t="s">
        <v>92</v>
      </c>
      <c r="AN1" s="2" t="s">
        <v>106</v>
      </c>
      <c r="AO1" s="2" t="s">
        <v>93</v>
      </c>
      <c r="AP1" s="2" t="s">
        <v>107</v>
      </c>
      <c r="AQ1" s="2" t="s">
        <v>101</v>
      </c>
      <c r="AR1" s="2" t="s">
        <v>100</v>
      </c>
      <c r="AS1" s="3" t="s">
        <v>10</v>
      </c>
      <c r="AT1" s="3" t="s">
        <v>97</v>
      </c>
      <c r="AU1" s="3" t="s">
        <v>102</v>
      </c>
      <c r="AV1" s="3" t="s">
        <v>123</v>
      </c>
    </row>
    <row r="2" spans="1:48" ht="15" thickTop="1" thickBot="1">
      <c r="A2" s="33" t="s">
        <v>122</v>
      </c>
      <c r="B2" s="33"/>
      <c r="C2" s="31" t="s">
        <v>120</v>
      </c>
      <c r="D2" s="31"/>
      <c r="E2" s="5">
        <v>1</v>
      </c>
      <c r="F2" s="5">
        <v>25</v>
      </c>
      <c r="G2" s="5">
        <v>5</v>
      </c>
      <c r="H2" s="5">
        <v>2</v>
      </c>
      <c r="I2" s="5">
        <v>5</v>
      </c>
      <c r="J2" s="5">
        <v>0</v>
      </c>
      <c r="K2" s="5">
        <v>1</v>
      </c>
      <c r="L2" s="5">
        <v>2</v>
      </c>
      <c r="M2" s="5">
        <v>1</v>
      </c>
      <c r="N2" s="5">
        <v>0</v>
      </c>
      <c r="O2" s="5">
        <v>9</v>
      </c>
      <c r="P2" s="5">
        <v>4</v>
      </c>
      <c r="Q2" s="5">
        <v>1</v>
      </c>
      <c r="R2" s="5">
        <v>1</v>
      </c>
      <c r="S2" s="5">
        <v>58</v>
      </c>
      <c r="T2" s="5">
        <v>2</v>
      </c>
      <c r="U2" s="5">
        <v>1</v>
      </c>
      <c r="V2" s="5">
        <v>1</v>
      </c>
      <c r="W2" s="5">
        <v>1</v>
      </c>
      <c r="X2" s="5">
        <v>0</v>
      </c>
      <c r="Y2" s="5">
        <v>3</v>
      </c>
      <c r="Z2" s="5">
        <v>0</v>
      </c>
      <c r="AA2" s="5">
        <v>1</v>
      </c>
      <c r="AB2" s="5">
        <v>2</v>
      </c>
      <c r="AC2" s="5">
        <v>2</v>
      </c>
      <c r="AD2" s="5">
        <v>1</v>
      </c>
      <c r="AE2" s="5">
        <v>0</v>
      </c>
      <c r="AF2" s="5">
        <v>1</v>
      </c>
      <c r="AG2" s="5">
        <v>2</v>
      </c>
      <c r="AH2" s="5">
        <v>1</v>
      </c>
      <c r="AI2" s="5">
        <v>1</v>
      </c>
      <c r="AJ2" s="5">
        <v>0</v>
      </c>
      <c r="AK2" s="5">
        <v>1</v>
      </c>
      <c r="AL2" s="5">
        <v>1</v>
      </c>
      <c r="AM2" s="5">
        <v>1</v>
      </c>
      <c r="AN2" s="5">
        <v>0</v>
      </c>
      <c r="AO2" s="5">
        <v>1</v>
      </c>
      <c r="AP2" s="5">
        <v>0</v>
      </c>
      <c r="AQ2" s="5">
        <v>0</v>
      </c>
      <c r="AR2" s="5">
        <v>0</v>
      </c>
      <c r="AS2" s="5">
        <v>4</v>
      </c>
      <c r="AT2" s="5">
        <v>0</v>
      </c>
      <c r="AU2" s="5">
        <v>0</v>
      </c>
      <c r="AV2" s="5">
        <v>1</v>
      </c>
    </row>
    <row r="3" spans="1:48" ht="15" thickTop="1" thickBot="1">
      <c r="A3" s="33"/>
      <c r="B3" s="33"/>
      <c r="C3" s="32" t="s">
        <v>119</v>
      </c>
      <c r="D3" s="32"/>
      <c r="E3" s="6">
        <v>143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</sheetData>
  <mergeCells count="4">
    <mergeCell ref="A1:D1"/>
    <mergeCell ref="C2:D2"/>
    <mergeCell ref="C3:D3"/>
    <mergeCell ref="A2:B3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17"/>
  <sheetViews>
    <sheetView workbookViewId="0">
      <pane xSplit="4" ySplit="1" topLeftCell="F77" activePane="bottomRight" state="frozen"/>
      <selection pane="topRight"/>
      <selection pane="bottomLeft"/>
      <selection pane="bottomRight" activeCell="AV85" sqref="AV85"/>
    </sheetView>
  </sheetViews>
  <sheetFormatPr defaultColWidth="10" defaultRowHeight="13.5"/>
  <cols>
    <col min="1" max="2" width="3.25" customWidth="1"/>
    <col min="3" max="3" width="11.375" customWidth="1"/>
    <col min="4" max="48" width="3.25" customWidth="1"/>
  </cols>
  <sheetData>
    <row r="1" spans="1:48" ht="38.25" customHeight="1" thickTop="1" thickBot="1">
      <c r="A1" s="8" t="s">
        <v>0</v>
      </c>
      <c r="B1" s="3" t="s">
        <v>1</v>
      </c>
      <c r="C1" s="9" t="s">
        <v>2</v>
      </c>
      <c r="D1" s="10" t="s">
        <v>58</v>
      </c>
      <c r="E1" s="1" t="s">
        <v>4</v>
      </c>
      <c r="F1" s="2" t="s">
        <v>5</v>
      </c>
      <c r="G1" s="3" t="s">
        <v>3</v>
      </c>
      <c r="H1" s="3" t="s">
        <v>108</v>
      </c>
      <c r="I1" s="2" t="s">
        <v>79</v>
      </c>
      <c r="J1" s="2" t="s">
        <v>6</v>
      </c>
      <c r="K1" s="2" t="s">
        <v>80</v>
      </c>
      <c r="L1" s="2" t="s">
        <v>118</v>
      </c>
      <c r="M1" s="2" t="s">
        <v>105</v>
      </c>
      <c r="N1" s="2" t="s">
        <v>104</v>
      </c>
      <c r="O1" s="3" t="s">
        <v>7</v>
      </c>
      <c r="P1" s="2" t="s">
        <v>8</v>
      </c>
      <c r="Q1" s="2" t="s">
        <v>81</v>
      </c>
      <c r="R1" s="2" t="s">
        <v>114</v>
      </c>
      <c r="S1" s="2" t="s">
        <v>82</v>
      </c>
      <c r="T1" s="2" t="s">
        <v>83</v>
      </c>
      <c r="U1" s="2" t="s">
        <v>84</v>
      </c>
      <c r="V1" s="2" t="s">
        <v>109</v>
      </c>
      <c r="W1" s="2" t="s">
        <v>85</v>
      </c>
      <c r="X1" s="2" t="s">
        <v>99</v>
      </c>
      <c r="Y1" s="2" t="s">
        <v>115</v>
      </c>
      <c r="Z1" s="2" t="s">
        <v>98</v>
      </c>
      <c r="AA1" s="2" t="s">
        <v>113</v>
      </c>
      <c r="AB1" s="2" t="s">
        <v>110</v>
      </c>
      <c r="AC1" s="2" t="s">
        <v>86</v>
      </c>
      <c r="AD1" s="2" t="s">
        <v>111</v>
      </c>
      <c r="AE1" s="3" t="s">
        <v>11</v>
      </c>
      <c r="AF1" s="2" t="s">
        <v>87</v>
      </c>
      <c r="AG1" s="2" t="s">
        <v>88</v>
      </c>
      <c r="AH1" s="2" t="s">
        <v>89</v>
      </c>
      <c r="AI1" s="3" t="s">
        <v>9</v>
      </c>
      <c r="AJ1" s="3" t="s">
        <v>103</v>
      </c>
      <c r="AK1" s="2" t="s">
        <v>90</v>
      </c>
      <c r="AL1" s="2" t="s">
        <v>91</v>
      </c>
      <c r="AM1" s="2" t="s">
        <v>92</v>
      </c>
      <c r="AN1" s="2" t="s">
        <v>106</v>
      </c>
      <c r="AO1" s="2" t="s">
        <v>93</v>
      </c>
      <c r="AP1" s="2" t="s">
        <v>107</v>
      </c>
      <c r="AQ1" s="2" t="s">
        <v>101</v>
      </c>
      <c r="AR1" s="2" t="s">
        <v>100</v>
      </c>
      <c r="AS1" s="3" t="s">
        <v>10</v>
      </c>
      <c r="AT1" s="3" t="s">
        <v>97</v>
      </c>
      <c r="AU1" s="3" t="s">
        <v>102</v>
      </c>
      <c r="AV1" s="3" t="s">
        <v>123</v>
      </c>
    </row>
    <row r="2" spans="1:48" ht="14.25" thickTop="1">
      <c r="A2" s="11">
        <f t="shared" ref="A2:A27" si="0">IF(C2&lt;&gt;0,ROW()-1,"")</f>
        <v>1</v>
      </c>
      <c r="B2" s="12">
        <v>6</v>
      </c>
      <c r="C2" s="13" t="s">
        <v>59</v>
      </c>
      <c r="D2" s="14" t="str">
        <f t="shared" ref="D2:D27" si="1">IF(SUM(E2:BS2)&gt;0,"OK",IF(SUM(E2:BS2)=0,"未测量"))</f>
        <v>OK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15">
        <v>1</v>
      </c>
      <c r="AT2" s="7"/>
      <c r="AU2" s="7"/>
      <c r="AV2" s="7"/>
    </row>
    <row r="3" spans="1:48">
      <c r="A3" s="11">
        <f t="shared" si="0"/>
        <v>2</v>
      </c>
      <c r="B3" s="11">
        <v>6</v>
      </c>
      <c r="C3" s="16" t="s">
        <v>60</v>
      </c>
      <c r="D3" s="14" t="str">
        <f t="shared" si="1"/>
        <v>OK</v>
      </c>
      <c r="E3" s="7"/>
      <c r="F3" s="7"/>
      <c r="G3" s="7">
        <v>1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48">
      <c r="A4" s="11">
        <f t="shared" si="0"/>
        <v>3</v>
      </c>
      <c r="B4" s="11">
        <v>6</v>
      </c>
      <c r="C4" s="16" t="s">
        <v>61</v>
      </c>
      <c r="D4" s="14" t="str">
        <f t="shared" si="1"/>
        <v>OK</v>
      </c>
      <c r="E4" s="7"/>
      <c r="F4" s="7">
        <v>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48">
      <c r="A5" s="11">
        <f t="shared" si="0"/>
        <v>4</v>
      </c>
      <c r="B5" s="11">
        <v>6</v>
      </c>
      <c r="C5" s="17" t="s">
        <v>62</v>
      </c>
      <c r="D5" s="14" t="str">
        <f t="shared" si="1"/>
        <v>OK</v>
      </c>
      <c r="E5" s="7"/>
      <c r="F5" s="7"/>
      <c r="G5" s="7"/>
      <c r="H5" s="7"/>
      <c r="I5" s="7"/>
      <c r="J5" s="7"/>
      <c r="K5" s="7"/>
      <c r="L5" s="7"/>
      <c r="M5" s="7"/>
      <c r="N5" s="7"/>
      <c r="O5" s="7">
        <v>1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48">
      <c r="A6" s="11">
        <f t="shared" si="0"/>
        <v>5</v>
      </c>
      <c r="B6" s="11">
        <v>6</v>
      </c>
      <c r="C6" s="18">
        <v>601</v>
      </c>
      <c r="D6" s="14" t="str">
        <f t="shared" si="1"/>
        <v>OK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>
        <v>1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>
      <c r="A7" s="11">
        <f t="shared" si="0"/>
        <v>6</v>
      </c>
      <c r="B7" s="11">
        <v>6</v>
      </c>
      <c r="C7" s="18">
        <v>602</v>
      </c>
      <c r="D7" s="14" t="str">
        <f t="shared" si="1"/>
        <v>OK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>
        <v>1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</row>
    <row r="8" spans="1:48">
      <c r="A8" s="11">
        <f t="shared" si="0"/>
        <v>7</v>
      </c>
      <c r="B8" s="11">
        <v>6</v>
      </c>
      <c r="C8" s="18">
        <v>603</v>
      </c>
      <c r="D8" s="14" t="str">
        <f t="shared" si="1"/>
        <v>OK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1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>
      <c r="A9" s="11">
        <f t="shared" si="0"/>
        <v>8</v>
      </c>
      <c r="B9" s="11">
        <v>6</v>
      </c>
      <c r="C9" s="18">
        <v>604</v>
      </c>
      <c r="D9" s="14" t="str">
        <f t="shared" si="1"/>
        <v>OK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>
        <v>1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</row>
    <row r="10" spans="1:48">
      <c r="A10" s="11">
        <f t="shared" si="0"/>
        <v>9</v>
      </c>
      <c r="B10" s="11">
        <v>6</v>
      </c>
      <c r="C10" s="18">
        <v>605</v>
      </c>
      <c r="D10" s="14" t="str">
        <f t="shared" si="1"/>
        <v>OK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v>1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</row>
    <row r="11" spans="1:48">
      <c r="A11" s="11">
        <f t="shared" si="0"/>
        <v>10</v>
      </c>
      <c r="B11" s="11">
        <v>6</v>
      </c>
      <c r="C11" s="18">
        <v>606</v>
      </c>
      <c r="D11" s="14" t="str">
        <f t="shared" si="1"/>
        <v>OK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1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48">
      <c r="A12" s="11">
        <f t="shared" si="0"/>
        <v>11</v>
      </c>
      <c r="B12" s="11">
        <v>6</v>
      </c>
      <c r="C12" s="18">
        <v>607</v>
      </c>
      <c r="D12" s="14" t="str">
        <f t="shared" si="1"/>
        <v>OK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v>1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</row>
    <row r="13" spans="1:48">
      <c r="A13" s="11">
        <f t="shared" si="0"/>
        <v>12</v>
      </c>
      <c r="B13" s="11">
        <v>6</v>
      </c>
      <c r="C13" s="18">
        <v>608</v>
      </c>
      <c r="D13" s="14" t="str">
        <f t="shared" si="1"/>
        <v>OK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1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48">
      <c r="A14" s="11">
        <f t="shared" si="0"/>
        <v>13</v>
      </c>
      <c r="B14" s="11">
        <v>6</v>
      </c>
      <c r="C14" s="18">
        <v>611</v>
      </c>
      <c r="D14" s="14" t="str">
        <f t="shared" si="1"/>
        <v>OK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>
        <v>1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48">
      <c r="A15" s="11">
        <f t="shared" si="0"/>
        <v>14</v>
      </c>
      <c r="B15" s="11">
        <v>6</v>
      </c>
      <c r="C15" s="18">
        <v>612</v>
      </c>
      <c r="D15" s="14" t="str">
        <f t="shared" si="1"/>
        <v>OK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1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pans="1:48">
      <c r="A16" s="11">
        <f t="shared" si="0"/>
        <v>15</v>
      </c>
      <c r="B16" s="11">
        <v>6</v>
      </c>
      <c r="C16" s="18">
        <v>613</v>
      </c>
      <c r="D16" s="14" t="str">
        <f t="shared" si="1"/>
        <v>OK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1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</row>
    <row r="17" spans="1:48">
      <c r="A17" s="11">
        <f t="shared" si="0"/>
        <v>16</v>
      </c>
      <c r="B17" s="11">
        <v>6</v>
      </c>
      <c r="C17" s="18">
        <v>615</v>
      </c>
      <c r="D17" s="14" t="str">
        <f t="shared" si="1"/>
        <v>OK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v>1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</row>
    <row r="18" spans="1:48">
      <c r="A18" s="11">
        <f t="shared" si="0"/>
        <v>17</v>
      </c>
      <c r="B18" s="11">
        <v>5</v>
      </c>
      <c r="C18" s="16" t="s">
        <v>63</v>
      </c>
      <c r="D18" s="14" t="str">
        <f t="shared" si="1"/>
        <v>OK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5">
        <v>1</v>
      </c>
      <c r="AT18" s="7"/>
      <c r="AU18" s="7"/>
      <c r="AV18" s="7"/>
    </row>
    <row r="19" spans="1:48">
      <c r="A19" s="11">
        <f t="shared" si="0"/>
        <v>18</v>
      </c>
      <c r="B19" s="11">
        <v>5</v>
      </c>
      <c r="C19" s="16" t="s">
        <v>64</v>
      </c>
      <c r="D19" s="14" t="str">
        <f t="shared" si="1"/>
        <v>OK</v>
      </c>
      <c r="E19" s="7"/>
      <c r="F19" s="7"/>
      <c r="G19" s="7">
        <v>1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>
      <c r="A20" s="11">
        <f t="shared" si="0"/>
        <v>19</v>
      </c>
      <c r="B20" s="11">
        <v>5</v>
      </c>
      <c r="C20" s="16" t="s">
        <v>65</v>
      </c>
      <c r="D20" s="14" t="str">
        <f t="shared" si="1"/>
        <v>OK</v>
      </c>
      <c r="E20" s="7"/>
      <c r="F20" s="7">
        <v>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>
      <c r="A21" s="11">
        <f t="shared" si="0"/>
        <v>20</v>
      </c>
      <c r="B21" s="11">
        <v>5</v>
      </c>
      <c r="C21" s="17" t="s">
        <v>12</v>
      </c>
      <c r="D21" s="14" t="str">
        <f t="shared" si="1"/>
        <v>OK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1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</row>
    <row r="22" spans="1:48">
      <c r="A22" s="11">
        <f t="shared" si="0"/>
        <v>21</v>
      </c>
      <c r="B22" s="11">
        <v>5</v>
      </c>
      <c r="C22" s="18">
        <v>501</v>
      </c>
      <c r="D22" s="14" t="str">
        <f t="shared" si="1"/>
        <v>OK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7"/>
      <c r="R22" s="7"/>
      <c r="S22" s="7">
        <v>1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>
      <c r="A23" s="11">
        <f t="shared" si="0"/>
        <v>22</v>
      </c>
      <c r="B23" s="11">
        <v>5</v>
      </c>
      <c r="C23" s="18">
        <v>502</v>
      </c>
      <c r="D23" s="14" t="str">
        <f t="shared" si="1"/>
        <v>OK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7"/>
      <c r="R23" s="7"/>
      <c r="S23" s="7">
        <v>1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>
      <c r="A24" s="11">
        <f t="shared" si="0"/>
        <v>23</v>
      </c>
      <c r="B24" s="11">
        <v>5</v>
      </c>
      <c r="C24" s="18">
        <v>503</v>
      </c>
      <c r="D24" s="14" t="str">
        <f t="shared" si="1"/>
        <v>OK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7"/>
      <c r="R24" s="7"/>
      <c r="S24" s="7">
        <v>1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>
      <c r="A25" s="11">
        <f t="shared" si="0"/>
        <v>24</v>
      </c>
      <c r="B25" s="11">
        <v>5</v>
      </c>
      <c r="C25" s="18">
        <v>504</v>
      </c>
      <c r="D25" s="14" t="str">
        <f t="shared" si="1"/>
        <v>OK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>
        <v>1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>
      <c r="A26" s="11">
        <f t="shared" si="0"/>
        <v>25</v>
      </c>
      <c r="B26" s="11">
        <v>5</v>
      </c>
      <c r="C26" s="18">
        <v>505</v>
      </c>
      <c r="D26" s="14" t="str">
        <f t="shared" si="1"/>
        <v>OK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7"/>
      <c r="R26" s="7"/>
      <c r="S26" s="7">
        <v>1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7" spans="1:48">
      <c r="A27" s="11">
        <f t="shared" si="0"/>
        <v>26</v>
      </c>
      <c r="B27" s="11">
        <v>5</v>
      </c>
      <c r="C27" s="18">
        <v>506</v>
      </c>
      <c r="D27" s="14" t="str">
        <f t="shared" si="1"/>
        <v>OK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7"/>
      <c r="R27" s="7"/>
      <c r="S27" s="7">
        <v>1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</row>
    <row r="28" spans="1:48">
      <c r="A28" s="11">
        <f t="shared" ref="A28:A56" si="2">IF(C28&lt;&gt;0,ROW()-1,"")</f>
        <v>27</v>
      </c>
      <c r="B28" s="11">
        <v>5</v>
      </c>
      <c r="C28" s="18">
        <v>507</v>
      </c>
      <c r="D28" s="14" t="str">
        <f t="shared" ref="D28:D56" si="3">IF(SUM(E28:BS28)&gt;0,"OK",IF(SUM(E28:BS28)=0,"未测量"))</f>
        <v>OK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7"/>
      <c r="R28" s="7"/>
      <c r="S28" s="7">
        <v>1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>
      <c r="A29" s="11">
        <f t="shared" si="2"/>
        <v>28</v>
      </c>
      <c r="B29" s="11">
        <v>5</v>
      </c>
      <c r="C29" s="18">
        <v>508</v>
      </c>
      <c r="D29" s="14" t="str">
        <f t="shared" si="3"/>
        <v>OK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7"/>
      <c r="R29" s="7"/>
      <c r="S29" s="7">
        <v>1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48">
      <c r="A30" s="11">
        <f t="shared" si="2"/>
        <v>29</v>
      </c>
      <c r="B30" s="11">
        <v>5</v>
      </c>
      <c r="C30" s="18">
        <v>511</v>
      </c>
      <c r="D30" s="14" t="str">
        <f t="shared" si="3"/>
        <v>OK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7"/>
      <c r="R30" s="7"/>
      <c r="S30" s="7">
        <v>1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</row>
    <row r="31" spans="1:48">
      <c r="A31" s="11">
        <f t="shared" si="2"/>
        <v>30</v>
      </c>
      <c r="B31" s="11">
        <v>5</v>
      </c>
      <c r="C31" s="18">
        <v>512</v>
      </c>
      <c r="D31" s="14" t="str">
        <f t="shared" si="3"/>
        <v>OK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7"/>
      <c r="R31" s="7"/>
      <c r="S31" s="7">
        <v>1</v>
      </c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spans="1:48">
      <c r="A32" s="11">
        <f t="shared" si="2"/>
        <v>31</v>
      </c>
      <c r="B32" s="11">
        <v>5</v>
      </c>
      <c r="C32" s="18">
        <v>513</v>
      </c>
      <c r="D32" s="14" t="str">
        <f t="shared" si="3"/>
        <v>OK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7"/>
      <c r="R32" s="7"/>
      <c r="S32" s="7">
        <v>1</v>
      </c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spans="1:48">
      <c r="A33" s="11">
        <f t="shared" si="2"/>
        <v>32</v>
      </c>
      <c r="B33" s="11">
        <v>5</v>
      </c>
      <c r="C33" s="18">
        <v>515</v>
      </c>
      <c r="D33" s="14" t="str">
        <f t="shared" si="3"/>
        <v>OK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7"/>
      <c r="R33" s="7"/>
      <c r="S33" s="7">
        <v>1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>
      <c r="A34" s="11">
        <f t="shared" si="2"/>
        <v>33</v>
      </c>
      <c r="B34" s="11">
        <v>4</v>
      </c>
      <c r="C34" s="16" t="s">
        <v>66</v>
      </c>
      <c r="D34" s="14" t="str">
        <f t="shared" si="3"/>
        <v>OK</v>
      </c>
      <c r="E34" s="1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>
        <v>1</v>
      </c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</row>
    <row r="35" spans="1:48" ht="21">
      <c r="A35" s="11">
        <f t="shared" si="2"/>
        <v>34</v>
      </c>
      <c r="B35" s="11">
        <v>4</v>
      </c>
      <c r="C35" s="16" t="s">
        <v>13</v>
      </c>
      <c r="D35" s="14" t="str">
        <f t="shared" si="3"/>
        <v>OK</v>
      </c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>
        <v>1</v>
      </c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spans="1:48" ht="21">
      <c r="A36" s="11">
        <f t="shared" si="2"/>
        <v>35</v>
      </c>
      <c r="B36" s="11">
        <v>4</v>
      </c>
      <c r="C36" s="16" t="s">
        <v>14</v>
      </c>
      <c r="D36" s="14" t="str">
        <f t="shared" si="3"/>
        <v>OK</v>
      </c>
      <c r="E36" s="1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ht="21">
      <c r="A37" s="11">
        <f t="shared" si="2"/>
        <v>36</v>
      </c>
      <c r="B37" s="11">
        <v>4</v>
      </c>
      <c r="C37" s="16" t="s">
        <v>15</v>
      </c>
      <c r="D37" s="14" t="str">
        <f t="shared" si="3"/>
        <v>OK</v>
      </c>
      <c r="E37" s="19"/>
      <c r="F37" s="20"/>
      <c r="G37" s="20"/>
      <c r="H37" s="20"/>
      <c r="I37" s="20">
        <v>1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</row>
    <row r="38" spans="1:48" ht="21">
      <c r="A38" s="11">
        <f t="shared" si="2"/>
        <v>37</v>
      </c>
      <c r="B38" s="11">
        <v>4</v>
      </c>
      <c r="C38" s="16" t="s">
        <v>67</v>
      </c>
      <c r="D38" s="14" t="str">
        <f t="shared" si="3"/>
        <v>OK</v>
      </c>
      <c r="E38" s="19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>
        <v>1</v>
      </c>
      <c r="AM38" s="20">
        <v>1</v>
      </c>
      <c r="AN38" s="20"/>
      <c r="AO38" s="20">
        <v>1</v>
      </c>
      <c r="AP38" s="20"/>
      <c r="AQ38" s="20"/>
      <c r="AR38" s="20"/>
      <c r="AS38" s="20"/>
      <c r="AT38" s="20"/>
      <c r="AU38" s="20"/>
      <c r="AV38" s="20"/>
    </row>
    <row r="39" spans="1:48">
      <c r="A39" s="11">
        <f t="shared" si="2"/>
        <v>38</v>
      </c>
      <c r="B39" s="11">
        <v>4</v>
      </c>
      <c r="C39" s="16" t="s">
        <v>68</v>
      </c>
      <c r="D39" s="14" t="str">
        <f t="shared" si="3"/>
        <v>OK</v>
      </c>
      <c r="E39" s="19"/>
      <c r="F39" s="20"/>
      <c r="G39" s="20"/>
      <c r="H39" s="20"/>
      <c r="I39" s="20">
        <v>1</v>
      </c>
      <c r="J39" s="20"/>
      <c r="K39" s="20"/>
      <c r="L39" s="20"/>
      <c r="M39" s="20"/>
      <c r="N39" s="20"/>
      <c r="O39" s="20"/>
      <c r="P39" s="20">
        <v>2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</row>
    <row r="40" spans="1:48">
      <c r="A40" s="11">
        <f t="shared" si="2"/>
        <v>39</v>
      </c>
      <c r="B40" s="11">
        <v>4</v>
      </c>
      <c r="C40" s="16" t="s">
        <v>69</v>
      </c>
      <c r="D40" s="14" t="str">
        <f t="shared" si="3"/>
        <v>OK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15">
        <v>1</v>
      </c>
      <c r="AT40" s="7"/>
      <c r="AU40" s="7"/>
      <c r="AV40" s="7"/>
    </row>
    <row r="41" spans="1:48">
      <c r="A41" s="11">
        <f t="shared" si="2"/>
        <v>40</v>
      </c>
      <c r="B41" s="11">
        <v>4</v>
      </c>
      <c r="C41" s="16" t="s">
        <v>70</v>
      </c>
      <c r="D41" s="14" t="str">
        <f t="shared" si="3"/>
        <v>OK</v>
      </c>
      <c r="E41" s="7"/>
      <c r="F41" s="7"/>
      <c r="G41" s="7">
        <v>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</row>
    <row r="42" spans="1:48">
      <c r="A42" s="11">
        <f t="shared" si="2"/>
        <v>41</v>
      </c>
      <c r="B42" s="11">
        <v>4</v>
      </c>
      <c r="C42" s="16" t="s">
        <v>71</v>
      </c>
      <c r="D42" s="14" t="str">
        <f t="shared" si="3"/>
        <v>OK</v>
      </c>
      <c r="E42" s="7"/>
      <c r="F42" s="7">
        <v>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</row>
    <row r="43" spans="1:48">
      <c r="A43" s="11">
        <f t="shared" si="2"/>
        <v>42</v>
      </c>
      <c r="B43" s="11">
        <v>4</v>
      </c>
      <c r="C43" s="17" t="s">
        <v>12</v>
      </c>
      <c r="D43" s="14" t="str">
        <f t="shared" si="3"/>
        <v>OK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>
        <v>1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</row>
    <row r="44" spans="1:48">
      <c r="A44" s="11">
        <f t="shared" si="2"/>
        <v>43</v>
      </c>
      <c r="B44" s="11">
        <v>4</v>
      </c>
      <c r="C44" s="18">
        <v>401</v>
      </c>
      <c r="D44" s="14" t="str">
        <f t="shared" si="3"/>
        <v>OK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v>1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</row>
    <row r="45" spans="1:48">
      <c r="A45" s="11">
        <f t="shared" si="2"/>
        <v>44</v>
      </c>
      <c r="B45" s="11">
        <v>4</v>
      </c>
      <c r="C45" s="18">
        <v>402</v>
      </c>
      <c r="D45" s="14" t="str">
        <f t="shared" si="3"/>
        <v>OK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v>1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</row>
    <row r="46" spans="1:48">
      <c r="A46" s="11">
        <f t="shared" si="2"/>
        <v>45</v>
      </c>
      <c r="B46" s="11">
        <v>4</v>
      </c>
      <c r="C46" s="18">
        <v>403</v>
      </c>
      <c r="D46" s="14" t="str">
        <f t="shared" si="3"/>
        <v>OK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1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</row>
    <row r="47" spans="1:48">
      <c r="A47" s="11">
        <f t="shared" si="2"/>
        <v>46</v>
      </c>
      <c r="B47" s="11">
        <v>4</v>
      </c>
      <c r="C47" s="18">
        <v>404</v>
      </c>
      <c r="D47" s="14" t="str">
        <f t="shared" si="3"/>
        <v>OK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>
        <v>1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</row>
    <row r="48" spans="1:48">
      <c r="A48" s="11">
        <f t="shared" si="2"/>
        <v>47</v>
      </c>
      <c r="B48" s="11">
        <v>4</v>
      </c>
      <c r="C48" s="18">
        <v>405</v>
      </c>
      <c r="D48" s="14" t="str">
        <f t="shared" si="3"/>
        <v>OK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>
        <v>1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</row>
    <row r="49" spans="1:48">
      <c r="A49" s="11">
        <f t="shared" si="2"/>
        <v>48</v>
      </c>
      <c r="B49" s="11">
        <v>4</v>
      </c>
      <c r="C49" s="18">
        <v>406</v>
      </c>
      <c r="D49" s="14" t="str">
        <f t="shared" si="3"/>
        <v>OK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>
        <v>1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</row>
    <row r="50" spans="1:48">
      <c r="A50" s="11">
        <f t="shared" si="2"/>
        <v>49</v>
      </c>
      <c r="B50" s="11">
        <v>4</v>
      </c>
      <c r="C50" s="18">
        <v>407</v>
      </c>
      <c r="D50" s="14" t="str">
        <f t="shared" si="3"/>
        <v>OK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>
        <v>1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pans="1:48">
      <c r="A51" s="11">
        <f t="shared" si="2"/>
        <v>50</v>
      </c>
      <c r="B51" s="11">
        <v>4</v>
      </c>
      <c r="C51" s="18">
        <v>408</v>
      </c>
      <c r="D51" s="14" t="str">
        <f t="shared" si="3"/>
        <v>OK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>
        <v>1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</row>
    <row r="52" spans="1:48">
      <c r="A52" s="11">
        <f t="shared" si="2"/>
        <v>51</v>
      </c>
      <c r="B52" s="11">
        <v>4</v>
      </c>
      <c r="C52" s="18">
        <v>411</v>
      </c>
      <c r="D52" s="14" t="str">
        <f t="shared" si="3"/>
        <v>OK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>
        <v>1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</row>
    <row r="53" spans="1:48">
      <c r="A53" s="11">
        <f t="shared" si="2"/>
        <v>52</v>
      </c>
      <c r="B53" s="11">
        <v>4</v>
      </c>
      <c r="C53" s="18">
        <v>412</v>
      </c>
      <c r="D53" s="14" t="str">
        <f t="shared" si="3"/>
        <v>OK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>
        <v>1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</row>
    <row r="54" spans="1:48">
      <c r="A54" s="11">
        <f t="shared" si="2"/>
        <v>53</v>
      </c>
      <c r="B54" s="11">
        <v>4</v>
      </c>
      <c r="C54" s="18">
        <v>413</v>
      </c>
      <c r="D54" s="14" t="str">
        <f t="shared" si="3"/>
        <v>OK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>
        <v>1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</row>
    <row r="55" spans="1:48">
      <c r="A55" s="11">
        <f t="shared" si="2"/>
        <v>54</v>
      </c>
      <c r="B55" s="11">
        <v>4</v>
      </c>
      <c r="C55" s="18">
        <v>415</v>
      </c>
      <c r="D55" s="14" t="str">
        <f t="shared" si="3"/>
        <v>OK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>
        <v>1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</row>
    <row r="56" spans="1:48">
      <c r="A56" s="11">
        <f t="shared" si="2"/>
        <v>55</v>
      </c>
      <c r="B56" s="11">
        <v>3</v>
      </c>
      <c r="C56" s="16" t="s">
        <v>72</v>
      </c>
      <c r="D56" s="14" t="str">
        <f t="shared" si="3"/>
        <v>OK</v>
      </c>
      <c r="E56" s="19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7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>
        <v>1</v>
      </c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</row>
    <row r="57" spans="1:48">
      <c r="A57" s="11">
        <f t="shared" ref="A57:A85" si="4">IF(C57&lt;&gt;0,ROW()-1,"")</f>
        <v>56</v>
      </c>
      <c r="B57" s="11">
        <v>3</v>
      </c>
      <c r="C57" s="16" t="s">
        <v>20</v>
      </c>
      <c r="D57" s="14" t="str">
        <f t="shared" ref="D57:D85" si="5">IF(SUM(E57:BS57)&gt;0,"OK",IF(SUM(E57:BS57)=0,"未测量"))</f>
        <v>OK</v>
      </c>
      <c r="E57" s="19"/>
      <c r="F57" s="20"/>
      <c r="G57" s="20"/>
      <c r="H57" s="20"/>
      <c r="I57" s="20"/>
      <c r="J57" s="20"/>
      <c r="K57" s="20"/>
      <c r="L57" s="20"/>
      <c r="M57" s="20"/>
      <c r="N57" s="20"/>
      <c r="O57" s="20">
        <v>2</v>
      </c>
      <c r="P57" s="20"/>
      <c r="Q57" s="20"/>
      <c r="R57" s="20"/>
      <c r="S57" s="7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</row>
    <row r="58" spans="1:48">
      <c r="A58" s="11">
        <f t="shared" si="4"/>
        <v>57</v>
      </c>
      <c r="B58" s="11">
        <v>3</v>
      </c>
      <c r="C58" s="16" t="s">
        <v>73</v>
      </c>
      <c r="D58" s="14" t="str">
        <f t="shared" si="5"/>
        <v>OK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15">
        <v>1</v>
      </c>
      <c r="AT58" s="7"/>
      <c r="AU58" s="7"/>
      <c r="AV58" s="7"/>
    </row>
    <row r="59" spans="1:48">
      <c r="A59" s="11">
        <f t="shared" si="4"/>
        <v>58</v>
      </c>
      <c r="B59" s="11">
        <v>3</v>
      </c>
      <c r="C59" s="16" t="s">
        <v>74</v>
      </c>
      <c r="D59" s="14" t="str">
        <f t="shared" si="5"/>
        <v>OK</v>
      </c>
      <c r="E59" s="7"/>
      <c r="F59" s="7"/>
      <c r="G59" s="7">
        <v>1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</row>
    <row r="60" spans="1:48">
      <c r="A60" s="11">
        <f t="shared" si="4"/>
        <v>59</v>
      </c>
      <c r="B60" s="11">
        <v>3</v>
      </c>
      <c r="C60" s="16" t="s">
        <v>75</v>
      </c>
      <c r="D60" s="14" t="str">
        <f t="shared" si="5"/>
        <v>OK</v>
      </c>
      <c r="E60" s="7"/>
      <c r="F60" s="7">
        <v>5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</row>
    <row r="61" spans="1:48">
      <c r="A61" s="11">
        <f t="shared" si="4"/>
        <v>60</v>
      </c>
      <c r="B61" s="11">
        <v>3</v>
      </c>
      <c r="C61" s="17" t="s">
        <v>16</v>
      </c>
      <c r="D61" s="14" t="str">
        <f t="shared" si="5"/>
        <v>OK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>
        <v>1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</row>
    <row r="62" spans="1:48">
      <c r="A62" s="11">
        <f t="shared" si="4"/>
        <v>61</v>
      </c>
      <c r="B62" s="11">
        <v>3</v>
      </c>
      <c r="C62" s="18" t="s">
        <v>17</v>
      </c>
      <c r="D62" s="14" t="str">
        <f t="shared" si="5"/>
        <v>OK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>
        <v>1</v>
      </c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</row>
    <row r="63" spans="1:48">
      <c r="A63" s="11">
        <f t="shared" si="4"/>
        <v>62</v>
      </c>
      <c r="B63" s="11">
        <v>3</v>
      </c>
      <c r="C63" s="18" t="s">
        <v>18</v>
      </c>
      <c r="D63" s="14" t="str">
        <f t="shared" si="5"/>
        <v>OK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>
        <v>1</v>
      </c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</row>
    <row r="64" spans="1:48">
      <c r="A64" s="11">
        <f t="shared" si="4"/>
        <v>63</v>
      </c>
      <c r="B64" s="11">
        <v>3</v>
      </c>
      <c r="C64" s="18" t="s">
        <v>19</v>
      </c>
      <c r="D64" s="14" t="str">
        <f t="shared" si="5"/>
        <v>OK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>
        <v>1</v>
      </c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</row>
    <row r="65" spans="1:48">
      <c r="A65" s="11">
        <f t="shared" si="4"/>
        <v>64</v>
      </c>
      <c r="B65" s="11">
        <v>3</v>
      </c>
      <c r="C65" s="18" t="s">
        <v>21</v>
      </c>
      <c r="D65" s="14" t="str">
        <f t="shared" si="5"/>
        <v>OK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>
        <v>1</v>
      </c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</row>
    <row r="66" spans="1:48">
      <c r="A66" s="11">
        <f t="shared" si="4"/>
        <v>65</v>
      </c>
      <c r="B66" s="11">
        <v>3</v>
      </c>
      <c r="C66" s="18" t="s">
        <v>22</v>
      </c>
      <c r="D66" s="14" t="str">
        <f t="shared" si="5"/>
        <v>OK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>
        <v>1</v>
      </c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</row>
    <row r="67" spans="1:48">
      <c r="A67" s="11">
        <f t="shared" si="4"/>
        <v>66</v>
      </c>
      <c r="B67" s="11">
        <v>3</v>
      </c>
      <c r="C67" s="18" t="s">
        <v>23</v>
      </c>
      <c r="D67" s="14" t="str">
        <f t="shared" si="5"/>
        <v>OK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>
        <v>1</v>
      </c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</row>
    <row r="68" spans="1:48">
      <c r="A68" s="11">
        <f t="shared" si="4"/>
        <v>67</v>
      </c>
      <c r="B68" s="11">
        <v>3</v>
      </c>
      <c r="C68" s="18" t="s">
        <v>24</v>
      </c>
      <c r="D68" s="14" t="str">
        <f t="shared" si="5"/>
        <v>OK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>
        <v>1</v>
      </c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</row>
    <row r="69" spans="1:48">
      <c r="A69" s="11">
        <f t="shared" si="4"/>
        <v>68</v>
      </c>
      <c r="B69" s="11">
        <v>3</v>
      </c>
      <c r="C69" s="18" t="s">
        <v>25</v>
      </c>
      <c r="D69" s="14" t="str">
        <f t="shared" si="5"/>
        <v>OK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>
        <v>1</v>
      </c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</row>
    <row r="70" spans="1:48">
      <c r="A70" s="11">
        <f t="shared" si="4"/>
        <v>69</v>
      </c>
      <c r="B70" s="11">
        <v>3</v>
      </c>
      <c r="C70" s="18" t="s">
        <v>26</v>
      </c>
      <c r="D70" s="14" t="str">
        <f t="shared" si="5"/>
        <v>OK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>
        <v>1</v>
      </c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</row>
    <row r="71" spans="1:48">
      <c r="A71" s="11">
        <f t="shared" si="4"/>
        <v>70</v>
      </c>
      <c r="B71" s="11">
        <v>3</v>
      </c>
      <c r="C71" s="18" t="s">
        <v>27</v>
      </c>
      <c r="D71" s="14" t="str">
        <f t="shared" si="5"/>
        <v>OK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>
        <v>1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</row>
    <row r="72" spans="1:48">
      <c r="A72" s="11">
        <f t="shared" si="4"/>
        <v>71</v>
      </c>
      <c r="B72" s="11">
        <v>3</v>
      </c>
      <c r="C72" s="18" t="s">
        <v>28</v>
      </c>
      <c r="D72" s="14" t="str">
        <f t="shared" si="5"/>
        <v>OK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>
        <v>1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</row>
    <row r="73" spans="1:48">
      <c r="A73" s="11">
        <f t="shared" si="4"/>
        <v>72</v>
      </c>
      <c r="B73" s="11">
        <v>3</v>
      </c>
      <c r="C73" s="18" t="s">
        <v>29</v>
      </c>
      <c r="D73" s="14" t="str">
        <f t="shared" si="5"/>
        <v>OK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>
        <v>1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</row>
    <row r="74" spans="1:48">
      <c r="A74" s="11">
        <f t="shared" si="4"/>
        <v>73</v>
      </c>
      <c r="B74" s="11">
        <v>3</v>
      </c>
      <c r="C74" s="18" t="s">
        <v>30</v>
      </c>
      <c r="D74" s="14" t="str">
        <f t="shared" si="5"/>
        <v>OK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>
        <v>1</v>
      </c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</row>
    <row r="75" spans="1:48">
      <c r="A75" s="11">
        <f t="shared" si="4"/>
        <v>74</v>
      </c>
      <c r="B75" s="11">
        <v>3</v>
      </c>
      <c r="C75" s="18" t="s">
        <v>31</v>
      </c>
      <c r="D75" s="14" t="str">
        <f t="shared" si="5"/>
        <v>OK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>
        <v>1</v>
      </c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</row>
    <row r="76" spans="1:48">
      <c r="A76" s="11">
        <f t="shared" si="4"/>
        <v>75</v>
      </c>
      <c r="B76" s="11">
        <v>3</v>
      </c>
      <c r="C76" s="18" t="s">
        <v>32</v>
      </c>
      <c r="D76" s="14" t="str">
        <f t="shared" si="5"/>
        <v>OK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>
        <v>1</v>
      </c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</row>
    <row r="77" spans="1:48">
      <c r="A77" s="11">
        <f t="shared" si="4"/>
        <v>76</v>
      </c>
      <c r="B77" s="11">
        <v>3</v>
      </c>
      <c r="C77" s="18" t="s">
        <v>33</v>
      </c>
      <c r="D77" s="14" t="str">
        <f t="shared" si="5"/>
        <v>OK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>
        <v>1</v>
      </c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</row>
    <row r="78" spans="1:48">
      <c r="A78" s="11">
        <f t="shared" si="4"/>
        <v>77</v>
      </c>
      <c r="B78" s="11">
        <v>3</v>
      </c>
      <c r="C78" s="18" t="s">
        <v>34</v>
      </c>
      <c r="D78" s="14" t="str">
        <f t="shared" si="5"/>
        <v>OK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>
        <v>1</v>
      </c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</row>
    <row r="79" spans="1:48">
      <c r="A79" s="11">
        <f t="shared" si="4"/>
        <v>78</v>
      </c>
      <c r="B79" s="11">
        <v>3</v>
      </c>
      <c r="C79" s="18" t="s">
        <v>35</v>
      </c>
      <c r="D79" s="14" t="str">
        <f t="shared" si="5"/>
        <v>OK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>
        <v>1</v>
      </c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</row>
    <row r="80" spans="1:48">
      <c r="A80" s="11">
        <f t="shared" si="4"/>
        <v>79</v>
      </c>
      <c r="B80" s="11">
        <v>3</v>
      </c>
      <c r="C80" s="18" t="s">
        <v>36</v>
      </c>
      <c r="D80" s="14" t="str">
        <f t="shared" si="5"/>
        <v>OK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>
        <v>1</v>
      </c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</row>
    <row r="81" spans="1:48">
      <c r="A81" s="11">
        <f t="shared" si="4"/>
        <v>80</v>
      </c>
      <c r="B81" s="11">
        <v>3</v>
      </c>
      <c r="C81" s="18" t="s">
        <v>37</v>
      </c>
      <c r="D81" s="14" t="str">
        <f t="shared" si="5"/>
        <v>OK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>
        <v>1</v>
      </c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</row>
    <row r="82" spans="1:48">
      <c r="A82" s="11">
        <f t="shared" si="4"/>
        <v>81</v>
      </c>
      <c r="B82" s="11">
        <v>2</v>
      </c>
      <c r="C82" s="16" t="s">
        <v>20</v>
      </c>
      <c r="D82" s="14" t="str">
        <f t="shared" si="5"/>
        <v>OK</v>
      </c>
      <c r="E82" s="19"/>
      <c r="F82" s="20"/>
      <c r="G82" s="20"/>
      <c r="H82" s="20"/>
      <c r="I82" s="20"/>
      <c r="J82" s="20"/>
      <c r="K82" s="20"/>
      <c r="L82" s="20">
        <v>2</v>
      </c>
      <c r="M82" s="20"/>
      <c r="N82" s="20"/>
      <c r="O82" s="20"/>
      <c r="P82" s="20"/>
      <c r="Q82" s="20"/>
      <c r="R82" s="20"/>
      <c r="S82" s="7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</row>
    <row r="83" spans="1:48">
      <c r="A83" s="11">
        <f t="shared" si="4"/>
        <v>82</v>
      </c>
      <c r="B83" s="11">
        <v>2</v>
      </c>
      <c r="C83" s="16" t="s">
        <v>125</v>
      </c>
      <c r="D83" s="14" t="s">
        <v>124</v>
      </c>
      <c r="E83" s="19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7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>
        <v>1</v>
      </c>
    </row>
    <row r="84" spans="1:48">
      <c r="A84" s="11">
        <f t="shared" si="4"/>
        <v>83</v>
      </c>
      <c r="B84" s="11">
        <v>2</v>
      </c>
      <c r="C84" s="16" t="s">
        <v>76</v>
      </c>
      <c r="D84" s="14" t="str">
        <f t="shared" si="5"/>
        <v>OK</v>
      </c>
      <c r="E84" s="19"/>
      <c r="F84" s="20"/>
      <c r="G84" s="20">
        <v>1</v>
      </c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7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</row>
    <row r="85" spans="1:48">
      <c r="A85" s="11">
        <f t="shared" si="4"/>
        <v>84</v>
      </c>
      <c r="B85" s="11">
        <v>2</v>
      </c>
      <c r="C85" s="16" t="s">
        <v>77</v>
      </c>
      <c r="D85" s="14" t="str">
        <f t="shared" si="5"/>
        <v>OK</v>
      </c>
      <c r="E85" s="19">
        <v>1</v>
      </c>
      <c r="F85" s="20">
        <v>2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7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</row>
    <row r="86" spans="1:48" ht="21">
      <c r="A86" s="11">
        <f t="shared" ref="A86:A114" si="6">IF(C86&lt;&gt;0,ROW()-1,"")</f>
        <v>85</v>
      </c>
      <c r="B86" s="11">
        <v>2</v>
      </c>
      <c r="C86" s="21" t="s">
        <v>78</v>
      </c>
      <c r="D86" s="14" t="str">
        <f t="shared" ref="D86:D114" si="7">IF(SUM(E86:BS86)&gt;0,"OK",IF(SUM(E86:BS86)=0,"未测量"))</f>
        <v>OK</v>
      </c>
      <c r="E86" s="19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7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>
        <v>1</v>
      </c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</row>
    <row r="87" spans="1:48">
      <c r="A87" s="11">
        <f t="shared" si="6"/>
        <v>86</v>
      </c>
      <c r="B87" s="11">
        <v>2</v>
      </c>
      <c r="C87" s="17" t="s">
        <v>52</v>
      </c>
      <c r="D87" s="14" t="str">
        <f t="shared" si="7"/>
        <v>OK</v>
      </c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>
        <v>1</v>
      </c>
      <c r="P87" s="20"/>
      <c r="Q87" s="20"/>
      <c r="R87" s="20"/>
      <c r="S87" s="7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</row>
    <row r="88" spans="1:48">
      <c r="A88" s="11">
        <f t="shared" si="6"/>
        <v>87</v>
      </c>
      <c r="B88" s="11">
        <v>2</v>
      </c>
      <c r="C88" s="16" t="s">
        <v>53</v>
      </c>
      <c r="D88" s="14" t="str">
        <f t="shared" si="7"/>
        <v>OK</v>
      </c>
      <c r="E88" s="19"/>
      <c r="F88" s="20"/>
      <c r="G88" s="20"/>
      <c r="H88" s="20"/>
      <c r="I88" s="20"/>
      <c r="J88" s="20"/>
      <c r="K88" s="20"/>
      <c r="L88" s="20"/>
      <c r="M88" s="20"/>
      <c r="N88" s="20"/>
      <c r="O88" s="20">
        <v>1</v>
      </c>
      <c r="P88" s="20"/>
      <c r="Q88" s="20"/>
      <c r="R88" s="20"/>
      <c r="S88" s="7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</row>
    <row r="89" spans="1:48">
      <c r="A89" s="11">
        <f t="shared" si="6"/>
        <v>88</v>
      </c>
      <c r="B89" s="11">
        <v>2</v>
      </c>
      <c r="C89" s="16" t="s">
        <v>54</v>
      </c>
      <c r="D89" s="14" t="str">
        <f t="shared" si="7"/>
        <v>OK</v>
      </c>
      <c r="E89" s="19"/>
      <c r="F89" s="20"/>
      <c r="G89" s="20"/>
      <c r="H89" s="20"/>
      <c r="I89" s="20"/>
      <c r="J89" s="20"/>
      <c r="K89" s="20"/>
      <c r="L89" s="20"/>
      <c r="M89" s="20">
        <v>1</v>
      </c>
      <c r="N89" s="20"/>
      <c r="O89" s="20"/>
      <c r="P89" s="20"/>
      <c r="Q89" s="20"/>
      <c r="R89" s="20"/>
      <c r="S89" s="7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</row>
    <row r="90" spans="1:48">
      <c r="A90" s="11">
        <f t="shared" si="6"/>
        <v>89</v>
      </c>
      <c r="B90" s="11">
        <v>2</v>
      </c>
      <c r="C90" s="16" t="s">
        <v>117</v>
      </c>
      <c r="D90" s="14" t="str">
        <f t="shared" si="7"/>
        <v>OK</v>
      </c>
      <c r="E90" s="19"/>
      <c r="F90" s="20"/>
      <c r="G90" s="20"/>
      <c r="H90" s="20"/>
      <c r="I90" s="20">
        <v>2</v>
      </c>
      <c r="J90" s="20"/>
      <c r="K90" s="20"/>
      <c r="L90" s="20"/>
      <c r="M90" s="20"/>
      <c r="N90" s="20"/>
      <c r="O90" s="20"/>
      <c r="P90" s="20"/>
      <c r="Q90" s="20"/>
      <c r="R90" s="20"/>
      <c r="S90" s="7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</row>
    <row r="91" spans="1:48">
      <c r="A91" s="11">
        <f t="shared" si="6"/>
        <v>90</v>
      </c>
      <c r="B91" s="11">
        <v>2</v>
      </c>
      <c r="C91" s="16" t="s">
        <v>55</v>
      </c>
      <c r="D91" s="14" t="str">
        <f t="shared" si="7"/>
        <v>OK</v>
      </c>
      <c r="E91" s="19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>
        <v>1</v>
      </c>
      <c r="Q91" s="20"/>
      <c r="R91" s="20"/>
      <c r="S91" s="7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</row>
    <row r="92" spans="1:48">
      <c r="A92" s="11">
        <f t="shared" si="6"/>
        <v>91</v>
      </c>
      <c r="B92" s="11">
        <v>2</v>
      </c>
      <c r="C92" s="16" t="s">
        <v>56</v>
      </c>
      <c r="D92" s="14" t="str">
        <f t="shared" si="7"/>
        <v>OK</v>
      </c>
      <c r="E92" s="19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>
        <v>1</v>
      </c>
      <c r="Q92" s="20"/>
      <c r="R92" s="20"/>
      <c r="S92" s="7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</row>
    <row r="93" spans="1:48">
      <c r="A93" s="11">
        <f t="shared" si="6"/>
        <v>92</v>
      </c>
      <c r="B93" s="11">
        <v>2</v>
      </c>
      <c r="C93" s="16" t="s">
        <v>57</v>
      </c>
      <c r="D93" s="14" t="str">
        <f t="shared" si="7"/>
        <v>OK</v>
      </c>
      <c r="E93" s="19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7">
        <v>1</v>
      </c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</row>
    <row r="94" spans="1:48">
      <c r="A94" s="11">
        <f t="shared" si="6"/>
        <v>93</v>
      </c>
      <c r="B94" s="11">
        <v>2</v>
      </c>
      <c r="C94" s="18" t="s">
        <v>38</v>
      </c>
      <c r="D94" s="14" t="str">
        <f t="shared" si="7"/>
        <v>OK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>
        <v>1</v>
      </c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</row>
    <row r="95" spans="1:48">
      <c r="A95" s="11">
        <f t="shared" si="6"/>
        <v>94</v>
      </c>
      <c r="B95" s="11">
        <v>2</v>
      </c>
      <c r="C95" s="18" t="s">
        <v>39</v>
      </c>
      <c r="D95" s="14" t="str">
        <f t="shared" si="7"/>
        <v>OK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>
        <v>1</v>
      </c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</row>
    <row r="96" spans="1:48">
      <c r="A96" s="11">
        <f t="shared" si="6"/>
        <v>95</v>
      </c>
      <c r="B96" s="11">
        <v>2</v>
      </c>
      <c r="C96" s="18" t="s">
        <v>40</v>
      </c>
      <c r="D96" s="14" t="str">
        <f t="shared" si="7"/>
        <v>OK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>
        <v>1</v>
      </c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</row>
    <row r="97" spans="1:48">
      <c r="A97" s="11">
        <f t="shared" si="6"/>
        <v>96</v>
      </c>
      <c r="B97" s="11">
        <v>2</v>
      </c>
      <c r="C97" s="18" t="s">
        <v>41</v>
      </c>
      <c r="D97" s="14" t="str">
        <f t="shared" si="7"/>
        <v>OK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>
        <v>1</v>
      </c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</row>
    <row r="98" spans="1:48">
      <c r="A98" s="11">
        <f t="shared" si="6"/>
        <v>97</v>
      </c>
      <c r="B98" s="11">
        <v>2</v>
      </c>
      <c r="C98" s="18" t="s">
        <v>42</v>
      </c>
      <c r="D98" s="14" t="str">
        <f t="shared" si="7"/>
        <v>OK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>
        <v>1</v>
      </c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</row>
    <row r="99" spans="1:48">
      <c r="A99" s="11">
        <f t="shared" si="6"/>
        <v>98</v>
      </c>
      <c r="B99" s="11">
        <v>2</v>
      </c>
      <c r="C99" s="18" t="s">
        <v>43</v>
      </c>
      <c r="D99" s="14" t="str">
        <f t="shared" si="7"/>
        <v>OK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>
        <v>1</v>
      </c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</row>
    <row r="100" spans="1:48">
      <c r="A100" s="11">
        <f t="shared" si="6"/>
        <v>99</v>
      </c>
      <c r="B100" s="11">
        <v>2</v>
      </c>
      <c r="C100" s="18" t="s">
        <v>51</v>
      </c>
      <c r="D100" s="14" t="str">
        <f t="shared" si="7"/>
        <v>OK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>
        <v>1</v>
      </c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</row>
    <row r="101" spans="1:48">
      <c r="A101" s="11">
        <f t="shared" si="6"/>
        <v>100</v>
      </c>
      <c r="B101" s="11">
        <v>2</v>
      </c>
      <c r="C101" s="22" t="s">
        <v>50</v>
      </c>
      <c r="D101" s="14" t="str">
        <f t="shared" si="7"/>
        <v>OK</v>
      </c>
      <c r="E101" s="19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>
        <v>1</v>
      </c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</row>
    <row r="102" spans="1:48">
      <c r="A102" s="11">
        <f t="shared" si="6"/>
        <v>101</v>
      </c>
      <c r="B102" s="11">
        <v>2</v>
      </c>
      <c r="C102" s="18" t="s">
        <v>44</v>
      </c>
      <c r="D102" s="14" t="str">
        <f t="shared" si="7"/>
        <v>OK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>
        <v>1</v>
      </c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</row>
    <row r="103" spans="1:48">
      <c r="A103" s="11">
        <f t="shared" si="6"/>
        <v>102</v>
      </c>
      <c r="B103" s="11">
        <v>2</v>
      </c>
      <c r="C103" s="18" t="s">
        <v>45</v>
      </c>
      <c r="D103" s="14" t="str">
        <f t="shared" si="7"/>
        <v>OK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>
        <v>1</v>
      </c>
      <c r="AC103" s="7"/>
      <c r="AD103" s="7">
        <v>1</v>
      </c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</row>
    <row r="104" spans="1:48">
      <c r="A104" s="11">
        <f t="shared" si="6"/>
        <v>103</v>
      </c>
      <c r="B104" s="11">
        <v>2</v>
      </c>
      <c r="C104" s="18" t="s">
        <v>46</v>
      </c>
      <c r="D104" s="14" t="str">
        <f t="shared" si="7"/>
        <v>OK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>
        <v>1</v>
      </c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</row>
    <row r="105" spans="1:48">
      <c r="A105" s="11">
        <f t="shared" si="6"/>
        <v>104</v>
      </c>
      <c r="B105" s="11">
        <v>2</v>
      </c>
      <c r="C105" s="18" t="s">
        <v>47</v>
      </c>
      <c r="D105" s="14" t="str">
        <f t="shared" si="7"/>
        <v>OK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>
        <v>1</v>
      </c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</row>
    <row r="106" spans="1:48">
      <c r="A106" s="11">
        <f t="shared" si="6"/>
        <v>105</v>
      </c>
      <c r="B106" s="11">
        <v>2</v>
      </c>
      <c r="C106" s="18" t="s">
        <v>48</v>
      </c>
      <c r="D106" s="14" t="str">
        <f t="shared" si="7"/>
        <v>OK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>
        <v>1</v>
      </c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</row>
    <row r="107" spans="1:48">
      <c r="A107" s="11">
        <f t="shared" si="6"/>
        <v>106</v>
      </c>
      <c r="B107" s="11">
        <v>2</v>
      </c>
      <c r="C107" s="18" t="s">
        <v>49</v>
      </c>
      <c r="D107" s="14" t="str">
        <f t="shared" si="7"/>
        <v>OK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>
        <v>1</v>
      </c>
      <c r="S107" s="7"/>
      <c r="T107" s="7"/>
      <c r="U107" s="7"/>
      <c r="V107" s="7"/>
      <c r="W107" s="7"/>
      <c r="X107" s="7"/>
      <c r="Y107" s="7">
        <v>1</v>
      </c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</row>
    <row r="108" spans="1:48">
      <c r="A108" s="11">
        <f t="shared" si="6"/>
        <v>107</v>
      </c>
      <c r="B108" s="11">
        <v>2</v>
      </c>
      <c r="C108" s="18" t="s">
        <v>112</v>
      </c>
      <c r="D108" s="14" t="str">
        <f t="shared" si="7"/>
        <v>OK</v>
      </c>
      <c r="AA108">
        <v>1</v>
      </c>
    </row>
    <row r="109" spans="1:48">
      <c r="A109" s="11">
        <f t="shared" si="6"/>
        <v>108</v>
      </c>
      <c r="B109" s="11">
        <v>2</v>
      </c>
      <c r="C109" s="22" t="s">
        <v>116</v>
      </c>
      <c r="D109" s="14" t="str">
        <f t="shared" si="7"/>
        <v>OK</v>
      </c>
      <c r="Y109">
        <v>1</v>
      </c>
    </row>
    <row r="110" spans="1:48">
      <c r="A110" s="11">
        <f t="shared" si="6"/>
        <v>109</v>
      </c>
      <c r="B110" s="11">
        <v>1</v>
      </c>
      <c r="C110" s="23" t="s">
        <v>95</v>
      </c>
      <c r="D110" s="14" t="str">
        <f t="shared" si="7"/>
        <v>OK</v>
      </c>
      <c r="E110" s="7"/>
      <c r="F110" s="7"/>
      <c r="G110" s="7"/>
      <c r="H110" s="7">
        <v>1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</row>
    <row r="111" spans="1:48">
      <c r="A111" s="11">
        <f t="shared" si="6"/>
        <v>110</v>
      </c>
      <c r="B111" s="11">
        <v>1</v>
      </c>
      <c r="C111" s="23" t="s">
        <v>96</v>
      </c>
      <c r="D111" s="14" t="str">
        <f t="shared" si="7"/>
        <v>OK</v>
      </c>
      <c r="I111">
        <v>1</v>
      </c>
    </row>
    <row r="112" spans="1:48">
      <c r="A112" s="11">
        <f t="shared" si="6"/>
        <v>111</v>
      </c>
      <c r="B112" s="11">
        <v>1</v>
      </c>
      <c r="C112" s="23" t="s">
        <v>94</v>
      </c>
      <c r="D112" s="14" t="str">
        <f t="shared" si="7"/>
        <v>OK</v>
      </c>
      <c r="E112" s="7"/>
      <c r="F112" s="7">
        <v>3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</row>
    <row r="113" spans="1:48">
      <c r="A113" s="11">
        <f t="shared" si="6"/>
        <v>112</v>
      </c>
      <c r="B113" s="11">
        <v>1</v>
      </c>
      <c r="C113" s="16" t="s">
        <v>76</v>
      </c>
      <c r="D113" s="14" t="str">
        <f t="shared" si="7"/>
        <v>OK</v>
      </c>
      <c r="E113" s="7"/>
      <c r="F113" s="7"/>
      <c r="G113" s="7"/>
      <c r="H113" s="7">
        <v>1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</row>
    <row r="114" spans="1:48" ht="14.25" thickBot="1">
      <c r="A114" s="11">
        <f t="shared" si="6"/>
        <v>113</v>
      </c>
      <c r="B114" s="11">
        <v>1</v>
      </c>
      <c r="C114" s="23" t="s">
        <v>20</v>
      </c>
      <c r="D114" s="14" t="str">
        <f t="shared" si="7"/>
        <v>OK</v>
      </c>
      <c r="E114" s="7"/>
      <c r="F114" s="7"/>
      <c r="G114" s="7"/>
      <c r="H114" s="7"/>
      <c r="I114" s="7"/>
      <c r="J114" s="7"/>
      <c r="K114" s="7">
        <v>1</v>
      </c>
      <c r="L114" s="7"/>
      <c r="M114" s="7"/>
      <c r="N114" s="7"/>
      <c r="O114" s="7">
        <v>1</v>
      </c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</row>
    <row r="115" spans="1:48" ht="15" thickTop="1" thickBot="1">
      <c r="A115" s="24"/>
      <c r="B115" s="25"/>
      <c r="C115" s="4" t="s">
        <v>120</v>
      </c>
      <c r="D115" s="26"/>
      <c r="E115" s="5">
        <f t="shared" ref="E115:AU115" si="8">SUM(E2:E114)</f>
        <v>1</v>
      </c>
      <c r="F115" s="5">
        <f t="shared" si="8"/>
        <v>25</v>
      </c>
      <c r="G115" s="5">
        <f t="shared" si="8"/>
        <v>5</v>
      </c>
      <c r="H115" s="5">
        <f t="shared" si="8"/>
        <v>2</v>
      </c>
      <c r="I115" s="5">
        <f t="shared" si="8"/>
        <v>5</v>
      </c>
      <c r="J115" s="5">
        <f t="shared" si="8"/>
        <v>0</v>
      </c>
      <c r="K115" s="5">
        <f t="shared" si="8"/>
        <v>1</v>
      </c>
      <c r="L115" s="5">
        <f t="shared" si="8"/>
        <v>2</v>
      </c>
      <c r="M115" s="5">
        <f t="shared" si="8"/>
        <v>1</v>
      </c>
      <c r="N115" s="5">
        <f t="shared" si="8"/>
        <v>0</v>
      </c>
      <c r="O115" s="5">
        <f t="shared" si="8"/>
        <v>9</v>
      </c>
      <c r="P115" s="5">
        <f t="shared" si="8"/>
        <v>4</v>
      </c>
      <c r="Q115" s="5">
        <f t="shared" si="8"/>
        <v>1</v>
      </c>
      <c r="R115" s="5">
        <f t="shared" si="8"/>
        <v>1</v>
      </c>
      <c r="S115" s="5">
        <f t="shared" si="8"/>
        <v>58</v>
      </c>
      <c r="T115" s="5">
        <f t="shared" si="8"/>
        <v>2</v>
      </c>
      <c r="U115" s="5">
        <f t="shared" si="8"/>
        <v>1</v>
      </c>
      <c r="V115" s="5">
        <f t="shared" si="8"/>
        <v>1</v>
      </c>
      <c r="W115" s="5">
        <f t="shared" si="8"/>
        <v>1</v>
      </c>
      <c r="X115" s="5">
        <f t="shared" si="8"/>
        <v>0</v>
      </c>
      <c r="Y115" s="5">
        <f t="shared" si="8"/>
        <v>3</v>
      </c>
      <c r="Z115" s="5">
        <f t="shared" si="8"/>
        <v>0</v>
      </c>
      <c r="AA115" s="5">
        <f t="shared" si="8"/>
        <v>1</v>
      </c>
      <c r="AB115" s="5">
        <f t="shared" si="8"/>
        <v>2</v>
      </c>
      <c r="AC115" s="5">
        <f t="shared" si="8"/>
        <v>2</v>
      </c>
      <c r="AD115" s="5">
        <f t="shared" si="8"/>
        <v>1</v>
      </c>
      <c r="AE115" s="5">
        <f t="shared" si="8"/>
        <v>0</v>
      </c>
      <c r="AF115" s="5">
        <f t="shared" si="8"/>
        <v>1</v>
      </c>
      <c r="AG115" s="5">
        <f t="shared" si="8"/>
        <v>2</v>
      </c>
      <c r="AH115" s="5">
        <f t="shared" si="8"/>
        <v>1</v>
      </c>
      <c r="AI115" s="5">
        <f t="shared" si="8"/>
        <v>1</v>
      </c>
      <c r="AJ115" s="5">
        <f t="shared" si="8"/>
        <v>0</v>
      </c>
      <c r="AK115" s="5">
        <f t="shared" si="8"/>
        <v>1</v>
      </c>
      <c r="AL115" s="5">
        <f t="shared" si="8"/>
        <v>1</v>
      </c>
      <c r="AM115" s="5">
        <f t="shared" si="8"/>
        <v>1</v>
      </c>
      <c r="AN115" s="5">
        <f t="shared" si="8"/>
        <v>0</v>
      </c>
      <c r="AO115" s="5">
        <f t="shared" si="8"/>
        <v>1</v>
      </c>
      <c r="AP115" s="5">
        <f t="shared" si="8"/>
        <v>0</v>
      </c>
      <c r="AQ115" s="5">
        <f t="shared" si="8"/>
        <v>0</v>
      </c>
      <c r="AR115" s="5">
        <f t="shared" si="8"/>
        <v>0</v>
      </c>
      <c r="AS115" s="5">
        <f t="shared" si="8"/>
        <v>4</v>
      </c>
      <c r="AT115" s="5">
        <f t="shared" si="8"/>
        <v>0</v>
      </c>
      <c r="AU115" s="5">
        <f t="shared" si="8"/>
        <v>0</v>
      </c>
      <c r="AV115" s="5">
        <v>1</v>
      </c>
    </row>
    <row r="116" spans="1:48" ht="15" thickTop="1" thickBot="1">
      <c r="A116" s="27">
        <f>IF(C116&lt;&gt;0,ROW()-1,"")</f>
        <v>115</v>
      </c>
      <c r="B116" s="11"/>
      <c r="C116" s="28" t="s">
        <v>119</v>
      </c>
      <c r="D116" s="29"/>
      <c r="E116" s="6">
        <f>SUM(E2:AV114)</f>
        <v>143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</row>
    <row r="117" spans="1:48" ht="14.25" thickTop="1"/>
  </sheetData>
  <phoneticPr fontId="14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数据汇总</vt:lpstr>
      <vt:lpstr>详细数据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JAD-AL80</dc:creator>
  <cp:lastModifiedBy>Admin</cp:lastModifiedBy>
  <cp:lastPrinted>2024-08-26T03:00:09Z</cp:lastPrinted>
  <dcterms:created xsi:type="dcterms:W3CDTF">2024-08-15T14:30:33Z</dcterms:created>
  <dcterms:modified xsi:type="dcterms:W3CDTF">2024-08-26T09:00:33Z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b2c086b378714321a1729a26f3f35e64_21</vt:lpwstr>
  </property>
</Properties>
</file>